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8800" windowHeight="129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42" i="1" l="1"/>
  <c r="E45" i="1"/>
  <c r="F45" i="1"/>
  <c r="M42" i="1"/>
  <c r="F12" i="1"/>
  <c r="F39" i="1"/>
  <c r="E39" i="1"/>
  <c r="K42" i="1" l="1"/>
  <c r="J42" i="1"/>
  <c r="G44" i="1"/>
  <c r="F44" i="1"/>
  <c r="F22" i="1"/>
  <c r="G22" i="1"/>
  <c r="G12" i="1"/>
  <c r="G39" i="1"/>
  <c r="D44" i="1" l="1"/>
  <c r="E44" i="1"/>
  <c r="D39" i="1"/>
  <c r="E22" i="1"/>
  <c r="D22" i="1"/>
  <c r="E12" i="1"/>
  <c r="D12" i="1"/>
  <c r="D45" i="1" l="1"/>
</calcChain>
</file>

<file path=xl/comments1.xml><?xml version="1.0" encoding="utf-8"?>
<comments xmlns="http://schemas.openxmlformats.org/spreadsheetml/2006/main">
  <authors>
    <author>Ucetni</author>
  </authors>
  <commentList>
    <comment ref="M34" authorId="0" shapeId="0">
      <text>
        <r>
          <rPr>
            <b/>
            <sz val="9"/>
            <color indexed="81"/>
            <rFont val="Tahoma"/>
            <family val="2"/>
            <charset val="238"/>
          </rPr>
          <t>Ucetni: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<sst xmlns="http://schemas.openxmlformats.org/spreadsheetml/2006/main" count="116" uniqueCount="94">
  <si>
    <t>Přijmy</t>
  </si>
  <si>
    <t>Výdaje</t>
  </si>
  <si>
    <t>Položka</t>
  </si>
  <si>
    <t>Text</t>
  </si>
  <si>
    <t>kč/tis</t>
  </si>
  <si>
    <t>Daňové přijmy</t>
  </si>
  <si>
    <t>Celkem</t>
  </si>
  <si>
    <t>Místní poplatky</t>
  </si>
  <si>
    <t>Ostatní přijmy</t>
  </si>
  <si>
    <t>Dotace</t>
  </si>
  <si>
    <t>Dotace VPP</t>
  </si>
  <si>
    <t>Příjem celkem</t>
  </si>
  <si>
    <t>Výdej celkem</t>
  </si>
  <si>
    <t>1012/2131</t>
  </si>
  <si>
    <t>2141/2132</t>
  </si>
  <si>
    <t>3392/2132</t>
  </si>
  <si>
    <t>3725/2111</t>
  </si>
  <si>
    <t>3341/2111</t>
  </si>
  <si>
    <t>3412/2111</t>
  </si>
  <si>
    <t>6310/2111</t>
  </si>
  <si>
    <t>3399/2321</t>
  </si>
  <si>
    <t>3639/2111</t>
  </si>
  <si>
    <t>právnické os</t>
  </si>
  <si>
    <t>závislá činnost</t>
  </si>
  <si>
    <t>podnikání</t>
  </si>
  <si>
    <t>z příjmů</t>
  </si>
  <si>
    <t>DPH</t>
  </si>
  <si>
    <t>nemovitosti</t>
  </si>
  <si>
    <t>odpady</t>
  </si>
  <si>
    <t>psi</t>
  </si>
  <si>
    <t>prostranství</t>
  </si>
  <si>
    <t>loterie</t>
  </si>
  <si>
    <t>pozemky</t>
  </si>
  <si>
    <t>větrná el</t>
  </si>
  <si>
    <t>hospoda</t>
  </si>
  <si>
    <t>KD</t>
  </si>
  <si>
    <t>tříděný odpad</t>
  </si>
  <si>
    <t>rozhlas</t>
  </si>
  <si>
    <t>hřiště</t>
  </si>
  <si>
    <t>úroky</t>
  </si>
  <si>
    <t>pouť</t>
  </si>
  <si>
    <t>mikroregion</t>
  </si>
  <si>
    <t>komunikace</t>
  </si>
  <si>
    <t>obslužnost</t>
  </si>
  <si>
    <t>bezpečnost</t>
  </si>
  <si>
    <t>voda</t>
  </si>
  <si>
    <t>kanalizace</t>
  </si>
  <si>
    <t>škola</t>
  </si>
  <si>
    <t>knihovna</t>
  </si>
  <si>
    <t>kronika</t>
  </si>
  <si>
    <t>památky</t>
  </si>
  <si>
    <t>zájmová činn.</t>
  </si>
  <si>
    <t>záj. činnostl kult.</t>
  </si>
  <si>
    <t>ost. Kultura</t>
  </si>
  <si>
    <t>soc.zařízení</t>
  </si>
  <si>
    <t>využit. času dětí</t>
  </si>
  <si>
    <t>ost.zájmová činn.</t>
  </si>
  <si>
    <t>veřejné osvětlení</t>
  </si>
  <si>
    <t>inž. Sítě</t>
  </si>
  <si>
    <t>komunální služby</t>
  </si>
  <si>
    <t>nebezp. odpady</t>
  </si>
  <si>
    <t>komunál. odpady</t>
  </si>
  <si>
    <t>udržba obce</t>
  </si>
  <si>
    <t>pohromy</t>
  </si>
  <si>
    <t>hasiči</t>
  </si>
  <si>
    <t>zastupitelé</t>
  </si>
  <si>
    <t>správa</t>
  </si>
  <si>
    <t>banka</t>
  </si>
  <si>
    <t>pojistné</t>
  </si>
  <si>
    <t>finanč. Vypořad</t>
  </si>
  <si>
    <t xml:space="preserve">schváleno dne : </t>
  </si>
  <si>
    <t>2115/2329</t>
  </si>
  <si>
    <t>školka</t>
  </si>
  <si>
    <t>Rozdíl banka KB</t>
  </si>
  <si>
    <t xml:space="preserve">nákup  </t>
  </si>
  <si>
    <t>rozpoč.r17</t>
  </si>
  <si>
    <t>upravený/17</t>
  </si>
  <si>
    <t>návrh/18</t>
  </si>
  <si>
    <t>pošta</t>
  </si>
  <si>
    <t>Výhled/17</t>
  </si>
  <si>
    <t>dan z př.</t>
  </si>
  <si>
    <t>odnění půdy</t>
  </si>
  <si>
    <t>hazard</t>
  </si>
  <si>
    <t>2122/2111</t>
  </si>
  <si>
    <t>poskytování sl</t>
  </si>
  <si>
    <t>2310/2111</t>
  </si>
  <si>
    <t>2411/2111</t>
  </si>
  <si>
    <t>Dotace volby</t>
  </si>
  <si>
    <t>Dot. neinv kraj</t>
  </si>
  <si>
    <t>bio odpad</t>
  </si>
  <si>
    <t>volby</t>
  </si>
  <si>
    <t>platba daň</t>
  </si>
  <si>
    <t>6171/2111</t>
  </si>
  <si>
    <t>Schválený rozpočet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</si>
</sst>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3" fillId="0" borderId="9" xfId="0" applyFont="1" applyBorder="1"/>
    <xf numFmtId="0" fontId="4" fillId="0" borderId="10" xfId="0" applyFont="1" applyBorder="1"/>
    <xf numFmtId="0" fontId="3" fillId="0" borderId="10" xfId="0" applyFont="1" applyBorder="1"/>
    <xf numFmtId="0" fontId="4" fillId="0" borderId="0" xfId="0" applyFont="1"/>
    <xf numFmtId="0" fontId="3" fillId="0" borderId="12" xfId="0" applyFont="1" applyBorder="1"/>
    <xf numFmtId="0" fontId="3" fillId="0" borderId="1" xfId="0" applyFont="1" applyBorder="1"/>
    <xf numFmtId="0" fontId="3" fillId="0" borderId="20" xfId="0" applyFont="1" applyBorder="1"/>
    <xf numFmtId="0" fontId="3" fillId="0" borderId="13" xfId="0" applyFont="1" applyBorder="1"/>
    <xf numFmtId="0" fontId="1" fillId="0" borderId="9" xfId="0" applyFont="1" applyBorder="1"/>
    <xf numFmtId="0" fontId="5" fillId="0" borderId="10" xfId="0" applyFont="1" applyBorder="1"/>
    <xf numFmtId="0" fontId="5" fillId="0" borderId="0" xfId="0" applyFont="1"/>
    <xf numFmtId="0" fontId="5" fillId="0" borderId="12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6" fillId="0" borderId="17" xfId="0" applyFont="1" applyBorder="1"/>
    <xf numFmtId="0" fontId="6" fillId="0" borderId="18" xfId="0" applyFont="1" applyBorder="1"/>
    <xf numFmtId="0" fontId="6" fillId="0" borderId="24" xfId="0" applyFont="1" applyBorder="1"/>
    <xf numFmtId="0" fontId="6" fillId="0" borderId="25" xfId="0" applyFont="1" applyBorder="1"/>
    <xf numFmtId="0" fontId="7" fillId="0" borderId="19" xfId="0" applyFont="1" applyBorder="1"/>
    <xf numFmtId="0" fontId="7" fillId="0" borderId="11" xfId="0" applyFont="1" applyBorder="1"/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5" fillId="0" borderId="28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Protection="1">
      <protection locked="0"/>
    </xf>
    <xf numFmtId="164" fontId="5" fillId="0" borderId="13" xfId="0" applyNumberFormat="1" applyFont="1" applyBorder="1" applyProtection="1">
      <protection locked="0"/>
    </xf>
    <xf numFmtId="164" fontId="5" fillId="0" borderId="20" xfId="0" applyNumberFormat="1" applyFont="1" applyBorder="1" applyProtection="1">
      <protection locked="0"/>
    </xf>
    <xf numFmtId="164" fontId="1" fillId="0" borderId="21" xfId="0" applyNumberFormat="1" applyFont="1" applyBorder="1"/>
    <xf numFmtId="164" fontId="5" fillId="0" borderId="1" xfId="0" applyNumberFormat="1" applyFont="1" applyBorder="1" applyProtection="1">
      <protection locked="0"/>
    </xf>
    <xf numFmtId="164" fontId="5" fillId="0" borderId="15" xfId="0" applyNumberFormat="1" applyFont="1" applyBorder="1" applyProtection="1"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16" xfId="0" applyNumberFormat="1" applyFont="1" applyBorder="1" applyProtection="1">
      <protection locked="0"/>
    </xf>
    <xf numFmtId="164" fontId="6" fillId="0" borderId="25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19" xfId="0" applyNumberFormat="1" applyFont="1" applyBorder="1"/>
    <xf numFmtId="164" fontId="5" fillId="0" borderId="11" xfId="0" applyNumberFormat="1" applyFont="1" applyBorder="1"/>
    <xf numFmtId="164" fontId="1" fillId="0" borderId="16" xfId="0" applyNumberFormat="1" applyFont="1" applyBorder="1"/>
    <xf numFmtId="164" fontId="5" fillId="0" borderId="21" xfId="0" applyNumberFormat="1" applyFont="1" applyBorder="1"/>
    <xf numFmtId="164" fontId="1" fillId="0" borderId="23" xfId="0" applyNumberFormat="1" applyFont="1" applyBorder="1"/>
    <xf numFmtId="164" fontId="5" fillId="0" borderId="28" xfId="0" applyNumberFormat="1" applyFont="1" applyBorder="1"/>
    <xf numFmtId="164" fontId="5" fillId="0" borderId="19" xfId="0" applyNumberFormat="1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164" fontId="5" fillId="0" borderId="29" xfId="0" applyNumberFormat="1" applyFont="1" applyBorder="1" applyProtection="1">
      <protection locked="0"/>
    </xf>
    <xf numFmtId="164" fontId="1" fillId="0" borderId="26" xfId="0" applyNumberFormat="1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164" fontId="6" fillId="0" borderId="24" xfId="0" applyNumberFormat="1" applyFont="1" applyBorder="1"/>
    <xf numFmtId="164" fontId="6" fillId="0" borderId="13" xfId="0" applyNumberFormat="1" applyFont="1" applyBorder="1"/>
    <xf numFmtId="164" fontId="6" fillId="0" borderId="30" xfId="0" applyNumberFormat="1" applyFont="1" applyBorder="1"/>
    <xf numFmtId="164" fontId="6" fillId="0" borderId="3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8"/>
  <sheetViews>
    <sheetView showGridLines="0" tabSelected="1" showRuler="0" zoomScaleNormal="100" workbookViewId="0">
      <selection activeCell="G46" sqref="G46"/>
    </sheetView>
  </sheetViews>
  <sheetFormatPr defaultRowHeight="15" x14ac:dyDescent="0.25"/>
  <cols>
    <col min="1" max="1" width="4.5703125" customWidth="1"/>
    <col min="2" max="2" width="18.85546875" customWidth="1"/>
    <col min="3" max="3" width="16.42578125" bestFit="1" customWidth="1"/>
    <col min="4" max="4" width="10" bestFit="1" customWidth="1"/>
    <col min="5" max="5" width="11.42578125" bestFit="1" customWidth="1"/>
    <col min="6" max="6" width="9.5703125" bestFit="1" customWidth="1"/>
    <col min="7" max="7" width="11.42578125" customWidth="1"/>
    <col min="8" max="8" width="10" customWidth="1"/>
    <col min="9" max="9" width="20.42578125" customWidth="1"/>
    <col min="10" max="10" width="9.28515625" bestFit="1" customWidth="1"/>
    <col min="11" max="11" width="11.140625" bestFit="1" customWidth="1"/>
    <col min="12" max="12" width="9.28515625" bestFit="1" customWidth="1"/>
    <col min="13" max="13" width="10.28515625" customWidth="1"/>
  </cols>
  <sheetData>
    <row r="1" spans="2:13" ht="27" thickBot="1" x14ac:dyDescent="0.45">
      <c r="B1" s="5" t="s">
        <v>93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3" ht="19.5" thickBot="1" x14ac:dyDescent="0.35">
      <c r="B2" s="1" t="s">
        <v>0</v>
      </c>
      <c r="C2" s="2"/>
      <c r="D2" s="2"/>
      <c r="E2" s="2"/>
      <c r="F2" s="2"/>
      <c r="G2" s="4"/>
      <c r="H2" s="1" t="s">
        <v>1</v>
      </c>
      <c r="I2" s="2"/>
      <c r="J2" s="2"/>
      <c r="K2" s="2"/>
      <c r="L2" s="2"/>
      <c r="M2" s="3"/>
    </row>
    <row r="3" spans="2:13" s="12" customFormat="1" ht="24.95" customHeight="1" x14ac:dyDescent="0.25">
      <c r="B3" s="9" t="s">
        <v>5</v>
      </c>
      <c r="C3" s="10"/>
      <c r="D3" s="32" t="s">
        <v>75</v>
      </c>
      <c r="E3" s="32" t="s">
        <v>76</v>
      </c>
      <c r="F3" s="32" t="s">
        <v>79</v>
      </c>
      <c r="G3" s="33" t="s">
        <v>77</v>
      </c>
      <c r="H3" s="9"/>
      <c r="I3" s="11"/>
      <c r="J3" s="32" t="s">
        <v>75</v>
      </c>
      <c r="K3" s="32" t="s">
        <v>76</v>
      </c>
      <c r="L3" s="32" t="s">
        <v>79</v>
      </c>
      <c r="M3" s="33" t="s">
        <v>77</v>
      </c>
    </row>
    <row r="4" spans="2:13" s="12" customFormat="1" ht="24.95" customHeight="1" x14ac:dyDescent="0.25">
      <c r="B4" s="13" t="s">
        <v>2</v>
      </c>
      <c r="C4" s="14" t="s">
        <v>3</v>
      </c>
      <c r="D4" s="15" t="s">
        <v>4</v>
      </c>
      <c r="E4" s="15" t="s">
        <v>4</v>
      </c>
      <c r="F4" s="15"/>
      <c r="G4" s="16" t="s">
        <v>4</v>
      </c>
      <c r="H4" s="13" t="s">
        <v>2</v>
      </c>
      <c r="I4" s="14" t="s">
        <v>3</v>
      </c>
      <c r="J4" s="15" t="s">
        <v>4</v>
      </c>
      <c r="K4" s="15" t="s">
        <v>4</v>
      </c>
      <c r="L4" s="15"/>
      <c r="M4" s="16" t="s">
        <v>4</v>
      </c>
    </row>
    <row r="5" spans="2:13" s="12" customFormat="1" ht="24.95" customHeight="1" x14ac:dyDescent="0.3">
      <c r="B5" s="20">
        <v>1111</v>
      </c>
      <c r="C5" s="21" t="s">
        <v>23</v>
      </c>
      <c r="D5" s="41">
        <v>470</v>
      </c>
      <c r="E5" s="42">
        <v>551</v>
      </c>
      <c r="F5" s="42">
        <v>551</v>
      </c>
      <c r="G5" s="41">
        <v>550</v>
      </c>
      <c r="H5" s="20">
        <v>2141</v>
      </c>
      <c r="I5" s="21" t="s">
        <v>34</v>
      </c>
      <c r="J5" s="41">
        <v>15</v>
      </c>
      <c r="K5" s="42">
        <v>15.5</v>
      </c>
      <c r="L5" s="42">
        <v>15.5</v>
      </c>
      <c r="M5" s="41">
        <v>15</v>
      </c>
    </row>
    <row r="6" spans="2:13" s="12" customFormat="1" ht="24.95" customHeight="1" x14ac:dyDescent="0.3">
      <c r="B6" s="20">
        <v>1112</v>
      </c>
      <c r="C6" s="21" t="s">
        <v>24</v>
      </c>
      <c r="D6" s="41">
        <v>9</v>
      </c>
      <c r="E6" s="42">
        <v>14</v>
      </c>
      <c r="F6" s="42">
        <v>14</v>
      </c>
      <c r="G6" s="41">
        <v>12</v>
      </c>
      <c r="H6" s="20">
        <v>2212</v>
      </c>
      <c r="I6" s="21" t="s">
        <v>42</v>
      </c>
      <c r="J6" s="41">
        <v>600</v>
      </c>
      <c r="K6" s="42">
        <v>600</v>
      </c>
      <c r="L6" s="42">
        <v>600</v>
      </c>
      <c r="M6" s="41">
        <v>880</v>
      </c>
    </row>
    <row r="7" spans="2:13" s="12" customFormat="1" ht="24.95" customHeight="1" x14ac:dyDescent="0.3">
      <c r="B7" s="20">
        <v>1113</v>
      </c>
      <c r="C7" s="21" t="s">
        <v>25</v>
      </c>
      <c r="D7" s="41">
        <v>51</v>
      </c>
      <c r="E7" s="42">
        <v>51</v>
      </c>
      <c r="F7" s="42">
        <v>51</v>
      </c>
      <c r="G7" s="41">
        <v>53</v>
      </c>
      <c r="H7" s="20">
        <v>2219</v>
      </c>
      <c r="I7" s="21" t="s">
        <v>42</v>
      </c>
      <c r="J7" s="41">
        <v>30</v>
      </c>
      <c r="K7" s="42">
        <v>58.3</v>
      </c>
      <c r="L7" s="42">
        <v>58.3</v>
      </c>
      <c r="M7" s="41">
        <v>30</v>
      </c>
    </row>
    <row r="8" spans="2:13" s="12" customFormat="1" ht="24.95" customHeight="1" x14ac:dyDescent="0.3">
      <c r="B8" s="20">
        <v>1121</v>
      </c>
      <c r="C8" s="21" t="s">
        <v>22</v>
      </c>
      <c r="D8" s="41">
        <v>575</v>
      </c>
      <c r="E8" s="42">
        <v>575</v>
      </c>
      <c r="F8" s="42">
        <v>575</v>
      </c>
      <c r="G8" s="41">
        <v>580</v>
      </c>
      <c r="H8" s="20">
        <v>2212</v>
      </c>
      <c r="I8" s="21" t="s">
        <v>43</v>
      </c>
      <c r="J8" s="41">
        <v>10</v>
      </c>
      <c r="K8" s="42">
        <v>10</v>
      </c>
      <c r="L8" s="42">
        <v>10</v>
      </c>
      <c r="M8" s="41">
        <v>10.1</v>
      </c>
    </row>
    <row r="9" spans="2:13" s="12" customFormat="1" ht="24.95" customHeight="1" x14ac:dyDescent="0.3">
      <c r="B9" s="20">
        <v>1122</v>
      </c>
      <c r="C9" s="21" t="s">
        <v>80</v>
      </c>
      <c r="D9" s="41"/>
      <c r="E9" s="42">
        <v>30.5</v>
      </c>
      <c r="F9" s="42">
        <v>30.5</v>
      </c>
      <c r="G9" s="41"/>
      <c r="H9" s="20">
        <v>2223</v>
      </c>
      <c r="I9" s="21" t="s">
        <v>44</v>
      </c>
      <c r="J9" s="41">
        <v>10</v>
      </c>
      <c r="K9" s="42">
        <v>10</v>
      </c>
      <c r="L9" s="42">
        <v>10</v>
      </c>
      <c r="M9" s="41">
        <v>410</v>
      </c>
    </row>
    <row r="10" spans="2:13" s="12" customFormat="1" ht="24.95" customHeight="1" x14ac:dyDescent="0.3">
      <c r="B10" s="20">
        <v>1211</v>
      </c>
      <c r="C10" s="21" t="s">
        <v>26</v>
      </c>
      <c r="D10" s="41">
        <v>1038</v>
      </c>
      <c r="E10" s="42">
        <v>1073</v>
      </c>
      <c r="F10" s="42">
        <v>1157</v>
      </c>
      <c r="G10" s="41">
        <v>1160</v>
      </c>
      <c r="H10" s="20">
        <v>2310</v>
      </c>
      <c r="I10" s="21" t="s">
        <v>45</v>
      </c>
      <c r="J10" s="41">
        <v>10</v>
      </c>
      <c r="K10" s="42">
        <v>10</v>
      </c>
      <c r="L10" s="42">
        <v>10</v>
      </c>
      <c r="M10" s="41">
        <v>100</v>
      </c>
    </row>
    <row r="11" spans="2:13" s="12" customFormat="1" ht="24.95" customHeight="1" x14ac:dyDescent="0.3">
      <c r="B11" s="20">
        <v>1511</v>
      </c>
      <c r="C11" s="21" t="s">
        <v>27</v>
      </c>
      <c r="D11" s="41">
        <v>540</v>
      </c>
      <c r="E11" s="42">
        <v>540</v>
      </c>
      <c r="F11" s="42">
        <v>540</v>
      </c>
      <c r="G11" s="41">
        <v>540</v>
      </c>
      <c r="H11" s="20">
        <v>2321</v>
      </c>
      <c r="I11" s="21" t="s">
        <v>46</v>
      </c>
      <c r="J11" s="41">
        <v>30</v>
      </c>
      <c r="K11" s="42">
        <v>30</v>
      </c>
      <c r="L11" s="42">
        <v>30</v>
      </c>
      <c r="M11" s="41">
        <v>485</v>
      </c>
    </row>
    <row r="12" spans="2:13" s="12" customFormat="1" ht="24.95" customHeight="1" thickBot="1" x14ac:dyDescent="0.35">
      <c r="B12" s="22" t="s">
        <v>6</v>
      </c>
      <c r="C12" s="23"/>
      <c r="D12" s="43">
        <f>SUM(D5:D11)</f>
        <v>2683</v>
      </c>
      <c r="E12" s="43">
        <f>SUM(E5:E11)</f>
        <v>2834.5</v>
      </c>
      <c r="F12" s="43">
        <f>SUM(F5:F11)</f>
        <v>2918.5</v>
      </c>
      <c r="G12" s="43">
        <f t="shared" ref="G12" si="0">SUM(G5:G11)</f>
        <v>2895</v>
      </c>
      <c r="H12" s="20">
        <v>2411</v>
      </c>
      <c r="I12" s="21" t="s">
        <v>78</v>
      </c>
      <c r="J12" s="41"/>
      <c r="K12" s="42">
        <v>249.8</v>
      </c>
      <c r="L12" s="42">
        <v>249.8</v>
      </c>
      <c r="M12" s="41">
        <v>300</v>
      </c>
    </row>
    <row r="13" spans="2:13" s="12" customFormat="1" ht="24.95" customHeight="1" thickBot="1" x14ac:dyDescent="0.35">
      <c r="B13" s="24"/>
      <c r="C13" s="25"/>
      <c r="D13" s="49"/>
      <c r="E13" s="49"/>
      <c r="F13" s="49"/>
      <c r="G13" s="50"/>
      <c r="H13" s="20">
        <v>3111</v>
      </c>
      <c r="I13" s="21" t="s">
        <v>72</v>
      </c>
      <c r="J13" s="41">
        <v>5</v>
      </c>
      <c r="K13" s="42">
        <v>5</v>
      </c>
      <c r="L13" s="42">
        <v>5</v>
      </c>
      <c r="M13" s="41">
        <v>5</v>
      </c>
    </row>
    <row r="14" spans="2:13" s="12" customFormat="1" ht="24.95" customHeight="1" x14ac:dyDescent="0.3">
      <c r="B14" s="17" t="s">
        <v>7</v>
      </c>
      <c r="C14" s="18"/>
      <c r="D14" s="51"/>
      <c r="E14" s="51"/>
      <c r="F14" s="51"/>
      <c r="G14" s="52"/>
      <c r="H14" s="20">
        <v>3113</v>
      </c>
      <c r="I14" s="21" t="s">
        <v>47</v>
      </c>
      <c r="J14" s="41">
        <v>10</v>
      </c>
      <c r="K14" s="42">
        <v>10</v>
      </c>
      <c r="L14" s="42">
        <v>10</v>
      </c>
      <c r="M14" s="41">
        <v>10</v>
      </c>
    </row>
    <row r="15" spans="2:13" s="12" customFormat="1" ht="24.95" customHeight="1" x14ac:dyDescent="0.3">
      <c r="B15" s="20">
        <v>1334</v>
      </c>
      <c r="C15" s="21" t="s">
        <v>81</v>
      </c>
      <c r="D15" s="41"/>
      <c r="E15" s="42">
        <v>16</v>
      </c>
      <c r="F15" s="42">
        <v>16</v>
      </c>
      <c r="G15" s="41"/>
      <c r="H15" s="20">
        <v>3314</v>
      </c>
      <c r="I15" s="21" t="s">
        <v>48</v>
      </c>
      <c r="J15" s="41">
        <v>15</v>
      </c>
      <c r="K15" s="42">
        <v>15</v>
      </c>
      <c r="L15" s="42">
        <v>15</v>
      </c>
      <c r="M15" s="41">
        <v>10</v>
      </c>
    </row>
    <row r="16" spans="2:13" s="12" customFormat="1" ht="24.95" customHeight="1" x14ac:dyDescent="0.3">
      <c r="B16" s="20">
        <v>1337</v>
      </c>
      <c r="C16" s="21" t="s">
        <v>28</v>
      </c>
      <c r="D16" s="41">
        <v>92</v>
      </c>
      <c r="E16" s="42">
        <v>92</v>
      </c>
      <c r="F16" s="42">
        <v>92</v>
      </c>
      <c r="G16" s="41">
        <v>92</v>
      </c>
      <c r="H16" s="20">
        <v>3319</v>
      </c>
      <c r="I16" s="21" t="s">
        <v>49</v>
      </c>
      <c r="J16" s="41">
        <v>10</v>
      </c>
      <c r="K16" s="42">
        <v>10</v>
      </c>
      <c r="L16" s="42">
        <v>10</v>
      </c>
      <c r="M16" s="41">
        <v>10</v>
      </c>
    </row>
    <row r="17" spans="2:13" s="12" customFormat="1" ht="24.95" customHeight="1" x14ac:dyDescent="0.3">
      <c r="B17" s="20">
        <v>1341</v>
      </c>
      <c r="C17" s="21" t="s">
        <v>29</v>
      </c>
      <c r="D17" s="41">
        <v>2</v>
      </c>
      <c r="E17" s="42">
        <v>2</v>
      </c>
      <c r="F17" s="42">
        <v>2</v>
      </c>
      <c r="G17" s="41">
        <v>2</v>
      </c>
      <c r="H17" s="20">
        <v>3326</v>
      </c>
      <c r="I17" s="21" t="s">
        <v>50</v>
      </c>
      <c r="J17" s="41">
        <v>150</v>
      </c>
      <c r="K17" s="42">
        <v>150</v>
      </c>
      <c r="L17" s="42">
        <v>150</v>
      </c>
      <c r="M17" s="41">
        <v>350</v>
      </c>
    </row>
    <row r="18" spans="2:13" s="12" customFormat="1" ht="24.95" customHeight="1" x14ac:dyDescent="0.3">
      <c r="B18" s="20">
        <v>1343</v>
      </c>
      <c r="C18" s="21" t="s">
        <v>30</v>
      </c>
      <c r="D18" s="41">
        <v>1</v>
      </c>
      <c r="E18" s="42">
        <v>1</v>
      </c>
      <c r="F18" s="42">
        <v>1</v>
      </c>
      <c r="G18" s="41">
        <v>1</v>
      </c>
      <c r="H18" s="20">
        <v>3341</v>
      </c>
      <c r="I18" s="21" t="s">
        <v>37</v>
      </c>
      <c r="J18" s="41">
        <v>30</v>
      </c>
      <c r="K18" s="42">
        <v>30</v>
      </c>
      <c r="L18" s="42">
        <v>30</v>
      </c>
      <c r="M18" s="41">
        <v>110</v>
      </c>
    </row>
    <row r="19" spans="2:13" s="12" customFormat="1" ht="24.95" customHeight="1" x14ac:dyDescent="0.3">
      <c r="B19" s="20">
        <v>1351</v>
      </c>
      <c r="C19" s="21" t="s">
        <v>31</v>
      </c>
      <c r="D19" s="41">
        <v>8</v>
      </c>
      <c r="E19" s="42"/>
      <c r="F19" s="42"/>
      <c r="G19" s="41"/>
      <c r="H19" s="20">
        <v>3349</v>
      </c>
      <c r="I19" s="21" t="s">
        <v>51</v>
      </c>
      <c r="J19" s="41">
        <v>50</v>
      </c>
      <c r="K19" s="42">
        <v>50</v>
      </c>
      <c r="L19" s="42">
        <v>50</v>
      </c>
      <c r="M19" s="41">
        <v>50</v>
      </c>
    </row>
    <row r="20" spans="2:13" s="12" customFormat="1" ht="24.95" customHeight="1" x14ac:dyDescent="0.3">
      <c r="B20" s="20">
        <v>1381</v>
      </c>
      <c r="C20" s="21" t="s">
        <v>82</v>
      </c>
      <c r="D20" s="41"/>
      <c r="E20" s="42">
        <v>11</v>
      </c>
      <c r="F20" s="42">
        <v>11</v>
      </c>
      <c r="G20" s="41">
        <v>12</v>
      </c>
      <c r="H20" s="20">
        <v>3392</v>
      </c>
      <c r="I20" s="21" t="s">
        <v>52</v>
      </c>
      <c r="J20" s="41">
        <v>1670</v>
      </c>
      <c r="K20" s="42">
        <v>1680.5</v>
      </c>
      <c r="L20" s="42">
        <v>1680.5</v>
      </c>
      <c r="M20" s="41">
        <v>180</v>
      </c>
    </row>
    <row r="21" spans="2:13" s="12" customFormat="1" ht="24.95" customHeight="1" x14ac:dyDescent="0.3">
      <c r="B21" s="20">
        <v>1382</v>
      </c>
      <c r="C21" s="21" t="s">
        <v>31</v>
      </c>
      <c r="D21" s="41"/>
      <c r="E21" s="42">
        <v>4</v>
      </c>
      <c r="F21" s="42">
        <v>4</v>
      </c>
      <c r="G21" s="41"/>
      <c r="H21" s="20">
        <v>3399</v>
      </c>
      <c r="I21" s="21" t="s">
        <v>53</v>
      </c>
      <c r="J21" s="41">
        <v>96</v>
      </c>
      <c r="K21" s="42">
        <v>100</v>
      </c>
      <c r="L21" s="42">
        <v>100</v>
      </c>
      <c r="M21" s="41">
        <v>132</v>
      </c>
    </row>
    <row r="22" spans="2:13" s="12" customFormat="1" ht="24.95" customHeight="1" thickBot="1" x14ac:dyDescent="0.35">
      <c r="B22" s="22" t="s">
        <v>6</v>
      </c>
      <c r="C22" s="23"/>
      <c r="D22" s="43">
        <f>SUM(D14:D21)</f>
        <v>103</v>
      </c>
      <c r="E22" s="43">
        <f>SUM(E14:E21)</f>
        <v>126</v>
      </c>
      <c r="F22" s="43">
        <f t="shared" ref="F22:G22" si="1">SUM(F14:F21)</f>
        <v>126</v>
      </c>
      <c r="G22" s="43">
        <f t="shared" si="1"/>
        <v>107</v>
      </c>
      <c r="H22" s="20">
        <v>3412</v>
      </c>
      <c r="I22" s="21" t="s">
        <v>54</v>
      </c>
      <c r="J22" s="41"/>
      <c r="K22" s="42"/>
      <c r="L22" s="42"/>
      <c r="M22" s="41"/>
    </row>
    <row r="23" spans="2:13" s="12" customFormat="1" ht="24.95" customHeight="1" thickBot="1" x14ac:dyDescent="0.35">
      <c r="B23" s="24"/>
      <c r="C23" s="25"/>
      <c r="D23" s="49"/>
      <c r="E23" s="49"/>
      <c r="F23" s="49"/>
      <c r="G23" s="50"/>
      <c r="H23" s="20">
        <v>3421</v>
      </c>
      <c r="I23" s="21" t="s">
        <v>55</v>
      </c>
      <c r="J23" s="41">
        <v>20</v>
      </c>
      <c r="K23" s="42">
        <v>20</v>
      </c>
      <c r="L23" s="42">
        <v>20</v>
      </c>
      <c r="M23" s="41">
        <v>20</v>
      </c>
    </row>
    <row r="24" spans="2:13" s="12" customFormat="1" ht="24.95" customHeight="1" x14ac:dyDescent="0.3">
      <c r="B24" s="17" t="s">
        <v>8</v>
      </c>
      <c r="C24" s="18"/>
      <c r="D24" s="51"/>
      <c r="E24" s="51"/>
      <c r="F24" s="51"/>
      <c r="G24" s="52"/>
      <c r="H24" s="20">
        <v>3429</v>
      </c>
      <c r="I24" s="21" t="s">
        <v>56</v>
      </c>
      <c r="J24" s="41">
        <v>20</v>
      </c>
      <c r="K24" s="42">
        <v>30.4</v>
      </c>
      <c r="L24" s="42">
        <v>30.4</v>
      </c>
      <c r="M24" s="41">
        <v>15</v>
      </c>
    </row>
    <row r="25" spans="2:13" s="12" customFormat="1" ht="24.95" customHeight="1" x14ac:dyDescent="0.3">
      <c r="B25" s="20" t="s">
        <v>13</v>
      </c>
      <c r="C25" s="21" t="s">
        <v>32</v>
      </c>
      <c r="D25" s="41">
        <v>6</v>
      </c>
      <c r="E25" s="42">
        <v>7</v>
      </c>
      <c r="F25" s="42">
        <v>7</v>
      </c>
      <c r="G25" s="41">
        <v>7</v>
      </c>
      <c r="H25" s="20">
        <v>3631</v>
      </c>
      <c r="I25" s="21" t="s">
        <v>57</v>
      </c>
      <c r="J25" s="41">
        <v>100</v>
      </c>
      <c r="K25" s="42">
        <v>100</v>
      </c>
      <c r="L25" s="42">
        <v>100</v>
      </c>
      <c r="M25" s="41">
        <v>200</v>
      </c>
    </row>
    <row r="26" spans="2:13" s="12" customFormat="1" ht="24.95" customHeight="1" x14ac:dyDescent="0.3">
      <c r="B26" s="20" t="s">
        <v>71</v>
      </c>
      <c r="C26" s="21" t="s">
        <v>33</v>
      </c>
      <c r="D26" s="41">
        <v>120</v>
      </c>
      <c r="E26" s="42">
        <v>120</v>
      </c>
      <c r="F26" s="42">
        <v>40</v>
      </c>
      <c r="G26" s="41">
        <v>120</v>
      </c>
      <c r="H26" s="20">
        <v>3633</v>
      </c>
      <c r="I26" s="21" t="s">
        <v>58</v>
      </c>
      <c r="J26" s="41">
        <v>500</v>
      </c>
      <c r="K26" s="42">
        <v>500</v>
      </c>
      <c r="L26" s="42">
        <v>500</v>
      </c>
      <c r="M26" s="41">
        <v>2225</v>
      </c>
    </row>
    <row r="27" spans="2:13" s="12" customFormat="1" ht="24.95" customHeight="1" x14ac:dyDescent="0.3">
      <c r="B27" s="20" t="s">
        <v>83</v>
      </c>
      <c r="C27" s="21" t="s">
        <v>84</v>
      </c>
      <c r="D27" s="41"/>
      <c r="E27" s="42">
        <v>0.3</v>
      </c>
      <c r="F27" s="42">
        <v>0.3</v>
      </c>
      <c r="G27" s="41">
        <v>1</v>
      </c>
      <c r="H27" s="20">
        <v>3639</v>
      </c>
      <c r="I27" s="21" t="s">
        <v>59</v>
      </c>
      <c r="J27" s="41">
        <v>20</v>
      </c>
      <c r="K27" s="42">
        <v>20.100000000000001</v>
      </c>
      <c r="L27" s="42">
        <v>20.100000000000001</v>
      </c>
      <c r="M27" s="41">
        <v>20</v>
      </c>
    </row>
    <row r="28" spans="2:13" s="12" customFormat="1" ht="24.95" customHeight="1" x14ac:dyDescent="0.3">
      <c r="B28" s="20" t="s">
        <v>14</v>
      </c>
      <c r="C28" s="21" t="s">
        <v>34</v>
      </c>
      <c r="D28" s="41">
        <v>8</v>
      </c>
      <c r="E28" s="42">
        <v>13.1</v>
      </c>
      <c r="F28" s="42">
        <v>13.1</v>
      </c>
      <c r="G28" s="41">
        <v>8.4</v>
      </c>
      <c r="H28" s="20">
        <v>3721</v>
      </c>
      <c r="I28" s="21" t="s">
        <v>60</v>
      </c>
      <c r="J28" s="41">
        <v>5</v>
      </c>
      <c r="K28" s="42">
        <v>5</v>
      </c>
      <c r="L28" s="42">
        <v>5</v>
      </c>
      <c r="M28" s="41">
        <v>5</v>
      </c>
    </row>
    <row r="29" spans="2:13" s="12" customFormat="1" ht="24.95" customHeight="1" x14ac:dyDescent="0.3">
      <c r="B29" s="20" t="s">
        <v>15</v>
      </c>
      <c r="C29" s="21" t="s">
        <v>35</v>
      </c>
      <c r="D29" s="41">
        <v>3</v>
      </c>
      <c r="E29" s="42">
        <v>5</v>
      </c>
      <c r="F29" s="42">
        <v>5</v>
      </c>
      <c r="G29" s="41">
        <v>5</v>
      </c>
      <c r="H29" s="20">
        <v>3722</v>
      </c>
      <c r="I29" s="21" t="s">
        <v>61</v>
      </c>
      <c r="J29" s="41">
        <v>290</v>
      </c>
      <c r="K29" s="42">
        <v>290</v>
      </c>
      <c r="L29" s="42">
        <v>290</v>
      </c>
      <c r="M29" s="41">
        <v>180</v>
      </c>
    </row>
    <row r="30" spans="2:13" s="12" customFormat="1" ht="24.95" customHeight="1" x14ac:dyDescent="0.3">
      <c r="B30" s="20" t="s">
        <v>85</v>
      </c>
      <c r="C30" s="21" t="s">
        <v>45</v>
      </c>
      <c r="D30" s="41"/>
      <c r="E30" s="42">
        <v>0.1</v>
      </c>
      <c r="F30" s="42">
        <v>0.1</v>
      </c>
      <c r="G30" s="41"/>
      <c r="H30" s="20">
        <v>3723</v>
      </c>
      <c r="I30" s="21" t="s">
        <v>89</v>
      </c>
      <c r="J30" s="41"/>
      <c r="K30" s="42"/>
      <c r="L30" s="42">
        <v>15</v>
      </c>
      <c r="M30" s="41">
        <v>25</v>
      </c>
    </row>
    <row r="31" spans="2:13" s="12" customFormat="1" ht="24.95" customHeight="1" x14ac:dyDescent="0.3">
      <c r="B31" s="20" t="s">
        <v>16</v>
      </c>
      <c r="C31" s="21" t="s">
        <v>36</v>
      </c>
      <c r="D31" s="41">
        <v>25</v>
      </c>
      <c r="E31" s="42">
        <v>25.3</v>
      </c>
      <c r="F31" s="42">
        <v>25.3</v>
      </c>
      <c r="G31" s="41">
        <v>28</v>
      </c>
      <c r="H31" s="20">
        <v>3745</v>
      </c>
      <c r="I31" s="21" t="s">
        <v>62</v>
      </c>
      <c r="J31" s="41">
        <v>333</v>
      </c>
      <c r="K31" s="42">
        <v>413.2</v>
      </c>
      <c r="L31" s="42">
        <v>413.2</v>
      </c>
      <c r="M31" s="41">
        <v>315</v>
      </c>
    </row>
    <row r="32" spans="2:13" s="12" customFormat="1" ht="24.95" customHeight="1" x14ac:dyDescent="0.3">
      <c r="B32" s="20" t="s">
        <v>86</v>
      </c>
      <c r="C32" s="21" t="s">
        <v>78</v>
      </c>
      <c r="D32" s="41"/>
      <c r="E32" s="42">
        <v>96</v>
      </c>
      <c r="F32" s="42">
        <v>96</v>
      </c>
      <c r="G32" s="41">
        <v>160</v>
      </c>
      <c r="H32" s="20">
        <v>5212</v>
      </c>
      <c r="I32" s="21" t="s">
        <v>63</v>
      </c>
      <c r="J32" s="41">
        <v>50</v>
      </c>
      <c r="K32" s="42">
        <v>50</v>
      </c>
      <c r="L32" s="42">
        <v>50</v>
      </c>
      <c r="M32" s="41">
        <v>50</v>
      </c>
    </row>
    <row r="33" spans="2:13" s="12" customFormat="1" ht="24.95" customHeight="1" x14ac:dyDescent="0.3">
      <c r="B33" s="20" t="s">
        <v>17</v>
      </c>
      <c r="C33" s="21" t="s">
        <v>37</v>
      </c>
      <c r="D33" s="41">
        <v>1</v>
      </c>
      <c r="E33" s="42">
        <v>1</v>
      </c>
      <c r="F33" s="42">
        <v>1</v>
      </c>
      <c r="G33" s="41">
        <v>1</v>
      </c>
      <c r="H33" s="20">
        <v>5512</v>
      </c>
      <c r="I33" s="21" t="s">
        <v>64</v>
      </c>
      <c r="J33" s="41">
        <v>50</v>
      </c>
      <c r="K33" s="42">
        <v>129.4</v>
      </c>
      <c r="L33" s="42">
        <v>129.4</v>
      </c>
      <c r="M33" s="41">
        <v>30</v>
      </c>
    </row>
    <row r="34" spans="2:13" s="12" customFormat="1" ht="24.95" customHeight="1" x14ac:dyDescent="0.3">
      <c r="B34" s="20" t="s">
        <v>18</v>
      </c>
      <c r="C34" s="21" t="s">
        <v>38</v>
      </c>
      <c r="D34" s="41">
        <v>1.2</v>
      </c>
      <c r="E34" s="42">
        <v>1.4</v>
      </c>
      <c r="F34" s="42">
        <v>1.4</v>
      </c>
      <c r="G34" s="41">
        <v>1</v>
      </c>
      <c r="H34" s="20">
        <v>6112</v>
      </c>
      <c r="I34" s="21" t="s">
        <v>65</v>
      </c>
      <c r="J34" s="41">
        <v>470</v>
      </c>
      <c r="K34" s="42">
        <v>470</v>
      </c>
      <c r="L34" s="42">
        <v>470</v>
      </c>
      <c r="M34" s="41">
        <v>470</v>
      </c>
    </row>
    <row r="35" spans="2:13" s="12" customFormat="1" ht="24.95" customHeight="1" x14ac:dyDescent="0.3">
      <c r="B35" s="20" t="s">
        <v>19</v>
      </c>
      <c r="C35" s="21" t="s">
        <v>39</v>
      </c>
      <c r="D35" s="41">
        <v>1</v>
      </c>
      <c r="E35" s="42">
        <v>1</v>
      </c>
      <c r="F35" s="42">
        <v>1</v>
      </c>
      <c r="G35" s="41">
        <v>1</v>
      </c>
      <c r="H35" s="20">
        <v>6114</v>
      </c>
      <c r="I35" s="21" t="s">
        <v>90</v>
      </c>
      <c r="J35" s="41"/>
      <c r="K35" s="42">
        <v>24.1</v>
      </c>
      <c r="L35" s="42">
        <v>10.1</v>
      </c>
      <c r="M35" s="41"/>
    </row>
    <row r="36" spans="2:13" s="12" customFormat="1" ht="24.95" customHeight="1" x14ac:dyDescent="0.3">
      <c r="B36" s="20" t="s">
        <v>20</v>
      </c>
      <c r="C36" s="21" t="s">
        <v>40</v>
      </c>
      <c r="D36" s="41"/>
      <c r="E36" s="43"/>
      <c r="F36" s="43"/>
      <c r="G36" s="53"/>
      <c r="H36" s="20">
        <v>6171</v>
      </c>
      <c r="I36" s="21" t="s">
        <v>66</v>
      </c>
      <c r="J36" s="41">
        <v>508</v>
      </c>
      <c r="K36" s="42">
        <v>551.79999999999995</v>
      </c>
      <c r="L36" s="42">
        <v>551.79999999999995</v>
      </c>
      <c r="M36" s="41">
        <v>410</v>
      </c>
    </row>
    <row r="37" spans="2:13" s="12" customFormat="1" ht="24.95" customHeight="1" x14ac:dyDescent="0.3">
      <c r="B37" s="20" t="s">
        <v>21</v>
      </c>
      <c r="C37" s="21" t="s">
        <v>41</v>
      </c>
      <c r="D37" s="41"/>
      <c r="E37" s="54">
        <v>10</v>
      </c>
      <c r="F37" s="54">
        <v>10</v>
      </c>
      <c r="G37" s="53">
        <v>5</v>
      </c>
      <c r="H37" s="20">
        <v>6310</v>
      </c>
      <c r="I37" s="21" t="s">
        <v>67</v>
      </c>
      <c r="J37" s="41">
        <v>10</v>
      </c>
      <c r="K37" s="42">
        <v>10</v>
      </c>
      <c r="L37" s="42">
        <v>10</v>
      </c>
      <c r="M37" s="41">
        <v>10</v>
      </c>
    </row>
    <row r="38" spans="2:13" s="12" customFormat="1" ht="24.95" customHeight="1" x14ac:dyDescent="0.3">
      <c r="B38" s="26" t="s">
        <v>92</v>
      </c>
      <c r="C38" s="27" t="s">
        <v>66</v>
      </c>
      <c r="D38" s="46"/>
      <c r="E38" s="54">
        <v>10</v>
      </c>
      <c r="F38" s="54">
        <v>10</v>
      </c>
      <c r="G38" s="43"/>
      <c r="H38" s="20">
        <v>6320</v>
      </c>
      <c r="I38" s="21" t="s">
        <v>68</v>
      </c>
      <c r="J38" s="41">
        <v>5</v>
      </c>
      <c r="K38" s="42">
        <v>5</v>
      </c>
      <c r="L38" s="42">
        <v>5</v>
      </c>
      <c r="M38" s="41">
        <v>5</v>
      </c>
    </row>
    <row r="39" spans="2:13" s="12" customFormat="1" ht="24.95" customHeight="1" thickBot="1" x14ac:dyDescent="0.35">
      <c r="B39" s="37" t="s">
        <v>6</v>
      </c>
      <c r="C39" s="38"/>
      <c r="D39" s="55">
        <f>SUM(D24:D37)</f>
        <v>165.2</v>
      </c>
      <c r="E39" s="43">
        <f>SUM(E24:E38)</f>
        <v>290.2</v>
      </c>
      <c r="F39" s="43">
        <f>SUM(F24:F38)</f>
        <v>210.20000000000002</v>
      </c>
      <c r="G39" s="43">
        <f t="shared" ref="G39" si="2">SUM(G24:G37)</f>
        <v>337.4</v>
      </c>
      <c r="H39" s="20">
        <v>6399</v>
      </c>
      <c r="I39" s="21" t="s">
        <v>91</v>
      </c>
      <c r="J39" s="41"/>
      <c r="K39" s="42">
        <v>30.5</v>
      </c>
      <c r="L39" s="42">
        <v>30.5</v>
      </c>
      <c r="M39" s="41"/>
    </row>
    <row r="40" spans="2:13" s="12" customFormat="1" ht="24.95" customHeight="1" x14ac:dyDescent="0.3">
      <c r="B40" s="36">
        <v>4111</v>
      </c>
      <c r="C40" s="36" t="s">
        <v>87</v>
      </c>
      <c r="D40" s="56"/>
      <c r="E40" s="57">
        <v>24.1</v>
      </c>
      <c r="F40" s="57">
        <v>24.1</v>
      </c>
      <c r="G40" s="58"/>
      <c r="H40" s="20">
        <v>6402</v>
      </c>
      <c r="I40" s="21" t="s">
        <v>69</v>
      </c>
      <c r="J40" s="41">
        <v>10</v>
      </c>
      <c r="K40" s="44">
        <v>10</v>
      </c>
      <c r="L40" s="42">
        <v>14</v>
      </c>
      <c r="M40" s="41">
        <v>14</v>
      </c>
    </row>
    <row r="41" spans="2:13" s="12" customFormat="1" ht="24.95" customHeight="1" thickBot="1" x14ac:dyDescent="0.35">
      <c r="B41" s="34">
        <v>4112</v>
      </c>
      <c r="C41" s="35" t="s">
        <v>9</v>
      </c>
      <c r="D41" s="59">
        <v>57.8</v>
      </c>
      <c r="E41" s="42">
        <v>57.8</v>
      </c>
      <c r="F41" s="42">
        <v>57.8</v>
      </c>
      <c r="G41" s="41"/>
      <c r="H41" s="20" t="s">
        <v>74</v>
      </c>
      <c r="I41" s="21" t="s">
        <v>32</v>
      </c>
      <c r="J41" s="41"/>
      <c r="K41" s="45"/>
      <c r="L41" s="46"/>
      <c r="M41" s="47"/>
    </row>
    <row r="42" spans="2:13" ht="19.5" thickBot="1" x14ac:dyDescent="0.35">
      <c r="B42" s="20">
        <v>4116</v>
      </c>
      <c r="C42" s="21" t="s">
        <v>10</v>
      </c>
      <c r="D42" s="41">
        <v>0</v>
      </c>
      <c r="E42" s="46">
        <v>150</v>
      </c>
      <c r="F42" s="46">
        <v>150</v>
      </c>
      <c r="G42" s="47"/>
      <c r="H42" s="30" t="s">
        <v>12</v>
      </c>
      <c r="I42" s="31"/>
      <c r="J42" s="48">
        <f>SUM(J5:J41)</f>
        <v>5132</v>
      </c>
      <c r="K42" s="48">
        <f>SUM(K5:K41)</f>
        <v>5693.6</v>
      </c>
      <c r="L42" s="48">
        <f>SUM(L5:L41)</f>
        <v>5698.6</v>
      </c>
      <c r="M42" s="48">
        <f t="shared" ref="M42" si="3">SUM(M5:M41)</f>
        <v>7081.1</v>
      </c>
    </row>
    <row r="43" spans="2:13" ht="19.5" thickBot="1" x14ac:dyDescent="0.35">
      <c r="B43" s="26">
        <v>4122</v>
      </c>
      <c r="C43" s="27" t="s">
        <v>88</v>
      </c>
      <c r="D43" s="47">
        <v>0</v>
      </c>
      <c r="E43" s="46">
        <v>67</v>
      </c>
      <c r="F43" s="46">
        <v>67</v>
      </c>
      <c r="G43" s="47"/>
      <c r="H43" s="19"/>
      <c r="I43" s="19"/>
      <c r="J43" s="19"/>
      <c r="K43" s="19"/>
      <c r="L43" s="19"/>
      <c r="M43" s="19"/>
    </row>
    <row r="44" spans="2:13" ht="19.5" thickBot="1" x14ac:dyDescent="0.35">
      <c r="B44" s="39" t="s">
        <v>6</v>
      </c>
      <c r="C44" s="40"/>
      <c r="D44" s="60">
        <f>SUM(D41:D43)</f>
        <v>57.8</v>
      </c>
      <c r="E44" s="61">
        <f>SUM(E40:E43)</f>
        <v>298.89999999999998</v>
      </c>
      <c r="F44" s="61">
        <f>SUM(F40:F43)</f>
        <v>298.89999999999998</v>
      </c>
      <c r="G44" s="58">
        <f>SUM(G40:G43)</f>
        <v>0</v>
      </c>
    </row>
    <row r="45" spans="2:13" ht="19.5" thickBot="1" x14ac:dyDescent="0.35">
      <c r="B45" s="28" t="s">
        <v>11</v>
      </c>
      <c r="C45" s="29"/>
      <c r="D45" s="62">
        <f>SUM(D12+D22+D39+D44)</f>
        <v>3009</v>
      </c>
      <c r="E45" s="62">
        <f t="shared" ref="E45:F45" si="4">SUM(E12+E22+E39+E44)</f>
        <v>3549.6</v>
      </c>
      <c r="F45" s="62">
        <f t="shared" si="4"/>
        <v>3553.6</v>
      </c>
      <c r="G45" s="63">
        <v>3339.4</v>
      </c>
    </row>
    <row r="46" spans="2:13" ht="19.5" thickBot="1" x14ac:dyDescent="0.35">
      <c r="B46" s="1" t="s">
        <v>73</v>
      </c>
      <c r="C46" s="2"/>
      <c r="D46" s="48">
        <v>2123</v>
      </c>
      <c r="E46" s="48">
        <v>2144</v>
      </c>
      <c r="F46" s="64">
        <v>2145</v>
      </c>
      <c r="G46" s="65">
        <v>3741.7</v>
      </c>
    </row>
    <row r="48" spans="2:13" x14ac:dyDescent="0.25">
      <c r="B48" t="s">
        <v>70</v>
      </c>
      <c r="C48" s="8"/>
      <c r="D48" s="8"/>
      <c r="E48" s="8"/>
      <c r="F48" s="8"/>
    </row>
  </sheetData>
  <pageMargins left="0.7" right="0.7" top="0.78740157499999996" bottom="0.78740157499999996" header="0.3" footer="0.3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Ucetni</cp:lastModifiedBy>
  <cp:lastPrinted>2017-12-30T15:18:32Z</cp:lastPrinted>
  <dcterms:created xsi:type="dcterms:W3CDTF">2014-01-04T10:24:03Z</dcterms:created>
  <dcterms:modified xsi:type="dcterms:W3CDTF">2017-12-30T16:57:48Z</dcterms:modified>
</cp:coreProperties>
</file>